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240" windowHeight="9585" activeTab="1"/>
  </bookViews>
  <sheets>
    <sheet name="Приложение 1" sheetId="2" r:id="rId1"/>
    <sheet name="Приложение 2" sheetId="3" r:id="rId2"/>
  </sheets>
  <calcPr calcId="125725"/>
</workbook>
</file>

<file path=xl/calcChain.xml><?xml version="1.0" encoding="utf-8"?>
<calcChain xmlns="http://schemas.openxmlformats.org/spreadsheetml/2006/main">
  <c r="B40" i="2"/>
  <c r="D39"/>
  <c r="D36"/>
  <c r="C26"/>
  <c r="C16"/>
  <c r="D16" s="1"/>
  <c r="C14"/>
  <c r="D30"/>
  <c r="D25"/>
  <c r="B14"/>
  <c r="D20"/>
  <c r="D29"/>
  <c r="D19"/>
  <c r="D17"/>
  <c r="D18"/>
  <c r="D21"/>
  <c r="D28"/>
  <c r="D12"/>
  <c r="D8"/>
  <c r="D22"/>
  <c r="D23"/>
  <c r="D24"/>
  <c r="D26"/>
  <c r="D27"/>
  <c r="D31"/>
  <c r="D32"/>
  <c r="D33"/>
  <c r="D34"/>
  <c r="D35"/>
  <c r="B41" l="1"/>
  <c r="C40"/>
  <c r="D40" s="1"/>
  <c r="D14"/>
  <c r="D7"/>
  <c r="C41" l="1"/>
</calcChain>
</file>

<file path=xl/sharedStrings.xml><?xml version="1.0" encoding="utf-8"?>
<sst xmlns="http://schemas.openxmlformats.org/spreadsheetml/2006/main" count="56" uniqueCount="55">
  <si>
    <t xml:space="preserve">Доходы    </t>
  </si>
  <si>
    <t xml:space="preserve">Налоговые и неналоговые доходы        </t>
  </si>
  <si>
    <t xml:space="preserve">Налоги на прибыль, доходы             </t>
  </si>
  <si>
    <t xml:space="preserve">Налоги на совокупный доход            </t>
  </si>
  <si>
    <t xml:space="preserve">Государственная пошлина               </t>
  </si>
  <si>
    <t xml:space="preserve">Безвозмездные поступления             </t>
  </si>
  <si>
    <t xml:space="preserve">Всего доходов                         </t>
  </si>
  <si>
    <t>Расходы</t>
  </si>
  <si>
    <t xml:space="preserve">Общегосударственные вопросы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</si>
  <si>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</si>
  <si>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Другие общегосударственные вопросы    </t>
  </si>
  <si>
    <t xml:space="preserve">Национальная экономика                </t>
  </si>
  <si>
    <t xml:space="preserve">Жилищно-коммунальное хозяйство        </t>
  </si>
  <si>
    <t xml:space="preserve">Жилищное хозяйство                    </t>
  </si>
  <si>
    <t xml:space="preserve">Коммунальное хозяйство                </t>
  </si>
  <si>
    <t xml:space="preserve">Образование                           </t>
  </si>
  <si>
    <t xml:space="preserve">Другие вопросы в области образования  </t>
  </si>
  <si>
    <t xml:space="preserve">Культура                              </t>
  </si>
  <si>
    <t xml:space="preserve">Стационарная медицинская помощь       </t>
  </si>
  <si>
    <t xml:space="preserve">Амбулаторная помощь                   </t>
  </si>
  <si>
    <t xml:space="preserve">Доходы от предпринимательской и иной приносящей доход деятельности   </t>
  </si>
  <si>
    <t xml:space="preserve">Функционирование высшего должностного лица субъекта Российской Федерации и муниципального образования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</si>
  <si>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</si>
  <si>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 xml:space="preserve">Национальная безопасность и правоохранительная деятельность                 </t>
  </si>
  <si>
    <t xml:space="preserve">Другие вопросы в области национальной экономики  </t>
  </si>
  <si>
    <t>Наименование показателя</t>
  </si>
  <si>
    <t>% исполнения</t>
  </si>
  <si>
    <t>(тыс. рублей)</t>
  </si>
  <si>
    <t>Сведения о численности муниципальных служащих</t>
  </si>
  <si>
    <t>органов местного самоуправления района,</t>
  </si>
  <si>
    <t>работников муниципальных учреждений по состоянию</t>
  </si>
  <si>
    <t>Значение</t>
  </si>
  <si>
    <t>Национальная оборона</t>
  </si>
  <si>
    <t xml:space="preserve">Результат исполнения бюджета (дефицит  «-» , профицит «+»)             </t>
  </si>
  <si>
    <t>(тыс.рублей)</t>
  </si>
  <si>
    <t>Среднесписочная численность муниципальных служащих органов местного самоуправления района, человек</t>
  </si>
  <si>
    <t xml:space="preserve">Фактические затраты на денежное содержание муниципальных служащих орагнов местного самоуправления района за отчетный период, тыс.руб. </t>
  </si>
  <si>
    <t>Дорожное хозяйство (дорожные фонды)</t>
  </si>
  <si>
    <t xml:space="preserve"> </t>
  </si>
  <si>
    <t>Мобилизационная и вневойсковая подготовка</t>
  </si>
  <si>
    <t>Налоги на товары (работы,услуги), реализуемые,на территории РФ</t>
  </si>
  <si>
    <t xml:space="preserve">Другие вопросы в области здравоохранения                   </t>
  </si>
  <si>
    <t xml:space="preserve">Здравоохранение    </t>
  </si>
  <si>
    <t>Резервные фонды</t>
  </si>
  <si>
    <t>Обеспечение пожарной безопасности</t>
  </si>
  <si>
    <t xml:space="preserve">Культура и кинематография    </t>
  </si>
  <si>
    <t xml:space="preserve">Всего расходов                       </t>
  </si>
  <si>
    <t>Сведения о ходе исполнения  бюджета Лазурненского сельсовета</t>
  </si>
  <si>
    <t>Глава сельсовета                                                              А.С.Дементьев</t>
  </si>
  <si>
    <t>Глава сельсовета</t>
  </si>
  <si>
    <t>А.С.Дементьев</t>
  </si>
  <si>
    <t>по состоянию на 01.07.2021 г.</t>
  </si>
  <si>
    <t>План с учетом изменений на 01.07.2021 г.</t>
  </si>
  <si>
    <t>Исполнено    на       01.07.2021г.</t>
  </si>
  <si>
    <t>на 01.07 2022год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</si>
</sst>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" fontId="5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1" applyFill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right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3" fillId="0" borderId="0" xfId="1" applyFont="1" applyFill="1" applyAlignment="1">
      <alignment vertical="center" wrapText="1"/>
    </xf>
    <xf numFmtId="0" fontId="10" fillId="0" borderId="0" xfId="0" applyFont="1"/>
    <xf numFmtId="4" fontId="3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0" fontId="3" fillId="0" borderId="0" xfId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opLeftCell="A2" workbookViewId="0">
      <selection activeCell="B27" sqref="B27"/>
    </sheetView>
  </sheetViews>
  <sheetFormatPr defaultRowHeight="12.75"/>
  <cols>
    <col min="1" max="1" width="38.140625" style="17" customWidth="1"/>
    <col min="2" max="2" width="17" style="18" customWidth="1"/>
    <col min="3" max="3" width="14.5703125" style="18" customWidth="1"/>
    <col min="4" max="4" width="16.140625" style="18" customWidth="1"/>
  </cols>
  <sheetData>
    <row r="1" spans="1:4" ht="18.75">
      <c r="A1" s="47" t="s">
        <v>47</v>
      </c>
      <c r="B1" s="47"/>
      <c r="C1" s="47"/>
      <c r="D1" s="47"/>
    </row>
    <row r="2" spans="1:4" ht="18.75">
      <c r="A2" s="47" t="s">
        <v>51</v>
      </c>
      <c r="B2" s="47"/>
      <c r="C2" s="47"/>
      <c r="D2" s="47"/>
    </row>
    <row r="3" spans="1:4">
      <c r="A3" s="19"/>
      <c r="B3" s="20"/>
      <c r="C3" s="20"/>
      <c r="D3" s="21" t="s">
        <v>27</v>
      </c>
    </row>
    <row r="4" spans="1:4" ht="47.25">
      <c r="A4" s="10" t="s">
        <v>25</v>
      </c>
      <c r="B4" s="11" t="s">
        <v>52</v>
      </c>
      <c r="C4" s="11" t="s">
        <v>53</v>
      </c>
      <c r="D4" s="11" t="s">
        <v>26</v>
      </c>
    </row>
    <row r="5" spans="1:4" ht="15">
      <c r="A5" s="12">
        <v>1</v>
      </c>
      <c r="B5" s="13">
        <v>2</v>
      </c>
      <c r="C5" s="13">
        <v>3</v>
      </c>
      <c r="D5" s="13">
        <v>4</v>
      </c>
    </row>
    <row r="6" spans="1:4" ht="24" customHeight="1">
      <c r="A6" s="48" t="s">
        <v>0</v>
      </c>
      <c r="B6" s="49"/>
      <c r="C6" s="49"/>
      <c r="D6" s="50"/>
    </row>
    <row r="7" spans="1:4" ht="33.75" customHeight="1">
      <c r="A7" s="14" t="s">
        <v>1</v>
      </c>
      <c r="B7" s="39">
        <v>1029.7</v>
      </c>
      <c r="C7" s="39">
        <v>1018.6</v>
      </c>
      <c r="D7" s="1">
        <f>C7/B7*100</f>
        <v>98.922016121200357</v>
      </c>
    </row>
    <row r="8" spans="1:4" ht="27.75" customHeight="1">
      <c r="A8" s="15" t="s">
        <v>2</v>
      </c>
      <c r="B8" s="39">
        <v>1029.7</v>
      </c>
      <c r="C8" s="39">
        <v>1018.6</v>
      </c>
      <c r="D8" s="2">
        <f>C8/B8*100</f>
        <v>98.922016121200357</v>
      </c>
    </row>
    <row r="9" spans="1:4" ht="32.25" customHeight="1">
      <c r="A9" s="15" t="s">
        <v>40</v>
      </c>
      <c r="B9" s="38"/>
      <c r="C9" s="38"/>
      <c r="D9" s="2"/>
    </row>
    <row r="10" spans="1:4" ht="27" customHeight="1">
      <c r="A10" s="15" t="s">
        <v>3</v>
      </c>
      <c r="B10" s="38"/>
      <c r="C10" s="38"/>
      <c r="D10" s="2"/>
    </row>
    <row r="11" spans="1:4" ht="24.75" customHeight="1">
      <c r="A11" s="15" t="s">
        <v>4</v>
      </c>
      <c r="B11" s="38"/>
      <c r="C11" s="38"/>
      <c r="D11" s="2"/>
    </row>
    <row r="12" spans="1:4" ht="26.25" customHeight="1">
      <c r="A12" s="14" t="s">
        <v>5</v>
      </c>
      <c r="B12" s="39">
        <v>15192.4</v>
      </c>
      <c r="C12" s="39">
        <v>13685</v>
      </c>
      <c r="D12" s="1">
        <f t="shared" ref="D12" si="0">C12/B12*100</f>
        <v>90.077933703693958</v>
      </c>
    </row>
    <row r="13" spans="1:4" ht="63" customHeight="1">
      <c r="A13" s="14" t="s">
        <v>20</v>
      </c>
      <c r="B13" s="27">
        <v>0</v>
      </c>
      <c r="C13" s="27">
        <v>0</v>
      </c>
      <c r="D13" s="1">
        <v>0</v>
      </c>
    </row>
    <row r="14" spans="1:4" ht="24" customHeight="1">
      <c r="A14" s="14" t="s">
        <v>6</v>
      </c>
      <c r="B14" s="39">
        <f>B7+B12+B13</f>
        <v>16222.1</v>
      </c>
      <c r="C14" s="39">
        <f>C7+C12+C13</f>
        <v>14703.6</v>
      </c>
      <c r="D14" s="1">
        <f>C14/B14*100</f>
        <v>90.639313035920139</v>
      </c>
    </row>
    <row r="15" spans="1:4" s="18" customFormat="1" ht="28.5" customHeight="1">
      <c r="A15" s="51" t="s">
        <v>7</v>
      </c>
      <c r="B15" s="52"/>
      <c r="C15" s="52"/>
      <c r="D15" s="53"/>
    </row>
    <row r="16" spans="1:4" ht="30.75" customHeight="1">
      <c r="A16" s="14" t="s">
        <v>8</v>
      </c>
      <c r="B16" s="39">
        <v>6441.8</v>
      </c>
      <c r="C16" s="39">
        <f>C17+C18+C19</f>
        <v>6429.7</v>
      </c>
      <c r="D16" s="1">
        <f>C16/B16*100</f>
        <v>99.812164301903195</v>
      </c>
    </row>
    <row r="17" spans="1:4" ht="66.75" customHeight="1">
      <c r="A17" s="15" t="s">
        <v>21</v>
      </c>
      <c r="B17" s="38">
        <v>851.5</v>
      </c>
      <c r="C17" s="38">
        <v>851.5</v>
      </c>
      <c r="D17" s="2">
        <f t="shared" ref="D17:D40" si="1">C17/B17*100</f>
        <v>100</v>
      </c>
    </row>
    <row r="18" spans="1:4" ht="97.5" customHeight="1">
      <c r="A18" s="15" t="s">
        <v>22</v>
      </c>
      <c r="B18" s="38">
        <v>698.7</v>
      </c>
      <c r="C18" s="38">
        <v>698.7</v>
      </c>
      <c r="D18" s="2">
        <f t="shared" si="1"/>
        <v>100</v>
      </c>
    </row>
    <row r="19" spans="1:4" ht="94.5">
      <c r="A19" s="15" t="s">
        <v>9</v>
      </c>
      <c r="B19" s="38">
        <v>4891.6000000000004</v>
      </c>
      <c r="C19" s="38">
        <v>4879.5</v>
      </c>
      <c r="D19" s="2">
        <f t="shared" si="1"/>
        <v>99.752637173930808</v>
      </c>
    </row>
    <row r="20" spans="1:4" ht="15.75">
      <c r="A20" s="15" t="s">
        <v>43</v>
      </c>
      <c r="B20" s="39">
        <v>3</v>
      </c>
      <c r="C20" s="39">
        <v>0</v>
      </c>
      <c r="D20" s="2">
        <f t="shared" si="1"/>
        <v>0</v>
      </c>
    </row>
    <row r="21" spans="1:4" ht="30" customHeight="1">
      <c r="A21" s="15" t="s">
        <v>10</v>
      </c>
      <c r="B21" s="39">
        <v>1656.5</v>
      </c>
      <c r="C21" s="39">
        <v>1656.5</v>
      </c>
      <c r="D21" s="2">
        <f t="shared" si="1"/>
        <v>100</v>
      </c>
    </row>
    <row r="22" spans="1:4" ht="33.75" customHeight="1">
      <c r="A22" s="14" t="s">
        <v>32</v>
      </c>
      <c r="B22" s="38">
        <v>143.19999999999999</v>
      </c>
      <c r="C22" s="38">
        <v>143.19999999999999</v>
      </c>
      <c r="D22" s="1">
        <f t="shared" si="1"/>
        <v>100</v>
      </c>
    </row>
    <row r="23" spans="1:4" ht="31.5" customHeight="1">
      <c r="A23" s="8" t="s">
        <v>39</v>
      </c>
      <c r="B23" s="38">
        <v>143.19999999999999</v>
      </c>
      <c r="C23" s="38">
        <v>143.19999999999999</v>
      </c>
      <c r="D23" s="2">
        <f t="shared" si="1"/>
        <v>100</v>
      </c>
    </row>
    <row r="24" spans="1:4" ht="45" customHeight="1">
      <c r="A24" s="14" t="s">
        <v>23</v>
      </c>
      <c r="B24" s="39">
        <v>118.8</v>
      </c>
      <c r="C24" s="39">
        <v>118.8</v>
      </c>
      <c r="D24" s="1">
        <f t="shared" si="1"/>
        <v>100</v>
      </c>
    </row>
    <row r="25" spans="1:4" ht="33.75" customHeight="1">
      <c r="A25" s="15" t="s">
        <v>44</v>
      </c>
      <c r="B25" s="38">
        <v>118.8</v>
      </c>
      <c r="C25" s="38">
        <v>118.8</v>
      </c>
      <c r="D25" s="2">
        <f t="shared" si="1"/>
        <v>100</v>
      </c>
    </row>
    <row r="26" spans="1:4" ht="26.25" customHeight="1">
      <c r="A26" s="14" t="s">
        <v>11</v>
      </c>
      <c r="B26" s="39">
        <v>1203.3</v>
      </c>
      <c r="C26" s="39">
        <f>C27+C28</f>
        <v>1203.3</v>
      </c>
      <c r="D26" s="1">
        <f t="shared" si="1"/>
        <v>100</v>
      </c>
    </row>
    <row r="27" spans="1:4" ht="32.25" customHeight="1">
      <c r="A27" s="15" t="s">
        <v>24</v>
      </c>
      <c r="B27" s="40">
        <v>50</v>
      </c>
      <c r="C27" s="38">
        <v>50</v>
      </c>
      <c r="D27" s="2">
        <f t="shared" si="1"/>
        <v>100</v>
      </c>
    </row>
    <row r="28" spans="1:4" ht="32.25" customHeight="1">
      <c r="A28" s="15" t="s">
        <v>37</v>
      </c>
      <c r="B28" s="40">
        <v>1153.3</v>
      </c>
      <c r="C28" s="38">
        <v>1153.3</v>
      </c>
      <c r="D28" s="2">
        <f t="shared" si="1"/>
        <v>100</v>
      </c>
    </row>
    <row r="29" spans="1:4" ht="30.75" customHeight="1">
      <c r="A29" s="14" t="s">
        <v>12</v>
      </c>
      <c r="B29" s="39">
        <v>4353.1000000000004</v>
      </c>
      <c r="C29" s="39">
        <v>4181.1000000000004</v>
      </c>
      <c r="D29" s="1">
        <f t="shared" si="1"/>
        <v>96.048792814316229</v>
      </c>
    </row>
    <row r="30" spans="1:4" ht="18.75" customHeight="1">
      <c r="A30" s="15" t="s">
        <v>13</v>
      </c>
      <c r="B30" s="38">
        <v>150</v>
      </c>
      <c r="C30" s="38"/>
      <c r="D30" s="2">
        <f t="shared" si="1"/>
        <v>0</v>
      </c>
    </row>
    <row r="31" spans="1:4" ht="20.25" customHeight="1">
      <c r="A31" s="15" t="s">
        <v>14</v>
      </c>
      <c r="B31" s="38">
        <v>4203.1000000000004</v>
      </c>
      <c r="C31" s="38">
        <v>4181.1000000000004</v>
      </c>
      <c r="D31" s="2">
        <f t="shared" si="1"/>
        <v>99.476576812352789</v>
      </c>
    </row>
    <row r="32" spans="1:4" ht="22.5" customHeight="1">
      <c r="A32" s="14" t="s">
        <v>15</v>
      </c>
      <c r="B32" s="39">
        <v>204.5</v>
      </c>
      <c r="C32" s="39"/>
      <c r="D32" s="1">
        <f t="shared" si="1"/>
        <v>0</v>
      </c>
    </row>
    <row r="33" spans="1:4" ht="31.5" customHeight="1">
      <c r="A33" s="15" t="s">
        <v>16</v>
      </c>
      <c r="B33" s="38">
        <v>204.5</v>
      </c>
      <c r="C33" s="38"/>
      <c r="D33" s="2">
        <f t="shared" si="1"/>
        <v>0</v>
      </c>
    </row>
    <row r="34" spans="1:4" ht="37.5" customHeight="1">
      <c r="A34" s="14" t="s">
        <v>45</v>
      </c>
      <c r="B34" s="39">
        <v>2190.6999999999998</v>
      </c>
      <c r="C34" s="39">
        <v>1000</v>
      </c>
      <c r="D34" s="1">
        <f t="shared" si="1"/>
        <v>45.647509928333413</v>
      </c>
    </row>
    <row r="35" spans="1:4" ht="23.25" customHeight="1">
      <c r="A35" s="15" t="s">
        <v>17</v>
      </c>
      <c r="B35" s="38">
        <v>2190.6999999999998</v>
      </c>
      <c r="C35" s="38">
        <v>1000</v>
      </c>
      <c r="D35" s="2">
        <f t="shared" si="1"/>
        <v>45.647509928333413</v>
      </c>
    </row>
    <row r="36" spans="1:4" ht="15.75">
      <c r="A36" s="14" t="s">
        <v>42</v>
      </c>
      <c r="B36" s="39">
        <v>17</v>
      </c>
      <c r="C36" s="39">
        <v>17</v>
      </c>
      <c r="D36" s="2">
        <f t="shared" si="1"/>
        <v>100</v>
      </c>
    </row>
    <row r="37" spans="1:4" ht="15.75">
      <c r="A37" s="15" t="s">
        <v>18</v>
      </c>
      <c r="B37" s="38">
        <v>0</v>
      </c>
      <c r="C37" s="38">
        <v>0</v>
      </c>
      <c r="D37" s="2">
        <v>0</v>
      </c>
    </row>
    <row r="38" spans="1:4" ht="15.75">
      <c r="A38" s="15" t="s">
        <v>19</v>
      </c>
      <c r="B38" s="38">
        <v>0</v>
      </c>
      <c r="C38" s="38">
        <v>0</v>
      </c>
      <c r="D38" s="2">
        <v>0</v>
      </c>
    </row>
    <row r="39" spans="1:4" ht="31.5">
      <c r="A39" s="15" t="s">
        <v>41</v>
      </c>
      <c r="B39" s="38">
        <v>17</v>
      </c>
      <c r="C39" s="38">
        <v>17</v>
      </c>
      <c r="D39" s="2">
        <f t="shared" si="1"/>
        <v>100</v>
      </c>
    </row>
    <row r="40" spans="1:4" ht="15.75">
      <c r="A40" s="16" t="s">
        <v>46</v>
      </c>
      <c r="B40" s="39">
        <f>B16+B21+B22+B26+B29+B32+B34+B36+B24</f>
        <v>16328.899999999998</v>
      </c>
      <c r="C40" s="39">
        <f>C16+C21+C22+C26+C29+C32+C34+C36+C24</f>
        <v>14749.599999999999</v>
      </c>
      <c r="D40" s="1">
        <f t="shared" si="1"/>
        <v>90.328191121263529</v>
      </c>
    </row>
    <row r="41" spans="1:4" ht="31.5">
      <c r="A41" s="16" t="s">
        <v>33</v>
      </c>
      <c r="B41" s="41">
        <f>B14-B40</f>
        <v>-106.79999999999745</v>
      </c>
      <c r="C41" s="41">
        <f>C14-C40</f>
        <v>-45.999999999998181</v>
      </c>
      <c r="D41" s="1"/>
    </row>
    <row r="42" spans="1:4">
      <c r="A42" s="22"/>
      <c r="B42" s="23"/>
      <c r="C42" s="23"/>
      <c r="D42" s="23"/>
    </row>
    <row r="43" spans="1:4">
      <c r="A43" s="45" t="s">
        <v>48</v>
      </c>
      <c r="B43" s="46"/>
      <c r="C43" s="23"/>
      <c r="D43" s="23"/>
    </row>
    <row r="44" spans="1:4">
      <c r="A44" s="32"/>
      <c r="B44" s="23"/>
      <c r="C44" s="23"/>
      <c r="D44" s="23"/>
    </row>
    <row r="45" spans="1:4">
      <c r="A45" s="32"/>
      <c r="B45" s="23"/>
      <c r="C45" s="23"/>
      <c r="D45" s="23"/>
    </row>
    <row r="46" spans="1:4">
      <c r="A46" s="24"/>
      <c r="B46" s="25"/>
      <c r="C46" s="25"/>
      <c r="D46" s="25"/>
    </row>
    <row r="47" spans="1:4" ht="12" customHeight="1">
      <c r="A47" s="24"/>
      <c r="B47" s="25"/>
      <c r="C47" s="25"/>
      <c r="D47" s="25"/>
    </row>
    <row r="48" spans="1:4">
      <c r="A48" s="26"/>
      <c r="B48" s="25"/>
      <c r="C48" s="25"/>
      <c r="D48" s="25"/>
    </row>
    <row r="49" spans="1:4">
      <c r="A49" s="26"/>
      <c r="B49" s="25"/>
      <c r="C49" s="25"/>
      <c r="D49" s="25"/>
    </row>
    <row r="50" spans="1:4">
      <c r="A50" s="26"/>
      <c r="B50" s="25"/>
      <c r="C50" s="25"/>
      <c r="D50" s="25"/>
    </row>
    <row r="51" spans="1:4">
      <c r="A51" s="26"/>
      <c r="B51" s="25"/>
      <c r="C51" s="25"/>
      <c r="D51" s="25"/>
    </row>
    <row r="52" spans="1:4">
      <c r="A52" s="26"/>
      <c r="B52" s="25"/>
      <c r="C52" s="25"/>
      <c r="D52" s="25"/>
    </row>
    <row r="53" spans="1:4">
      <c r="A53" s="24"/>
      <c r="B53" s="20"/>
      <c r="C53" s="20"/>
      <c r="D53" s="20"/>
    </row>
    <row r="54" spans="1:4">
      <c r="A54" s="24"/>
      <c r="B54" s="20"/>
      <c r="C54" s="20"/>
      <c r="D54" s="20"/>
    </row>
    <row r="55" spans="1:4">
      <c r="A55" s="19"/>
      <c r="B55" s="20"/>
      <c r="C55" s="20"/>
      <c r="D55" s="20"/>
    </row>
    <row r="56" spans="1:4">
      <c r="A56" s="19"/>
      <c r="B56" s="20"/>
      <c r="C56" s="20"/>
      <c r="D56" s="20"/>
    </row>
    <row r="57" spans="1:4">
      <c r="A57" s="19"/>
      <c r="B57" s="20"/>
      <c r="C57" s="20"/>
      <c r="D57" s="20"/>
    </row>
    <row r="58" spans="1:4">
      <c r="A58" s="19"/>
      <c r="B58" s="20"/>
      <c r="C58" s="20"/>
      <c r="D58" s="20"/>
    </row>
    <row r="59" spans="1:4">
      <c r="A59" s="19"/>
      <c r="B59" s="20"/>
      <c r="C59" s="20"/>
      <c r="D59" s="20"/>
    </row>
    <row r="60" spans="1:4">
      <c r="A60" s="19"/>
      <c r="B60" s="20"/>
      <c r="C60" s="20"/>
      <c r="D60" s="20"/>
    </row>
    <row r="61" spans="1:4">
      <c r="A61" s="19"/>
      <c r="B61" s="20"/>
      <c r="C61" s="20"/>
      <c r="D61" s="20"/>
    </row>
    <row r="62" spans="1:4">
      <c r="A62" s="19"/>
      <c r="B62" s="20"/>
      <c r="C62" s="20"/>
      <c r="D62" s="20"/>
    </row>
    <row r="63" spans="1:4">
      <c r="A63" s="19"/>
      <c r="B63" s="20"/>
      <c r="C63" s="20"/>
      <c r="D63" s="20"/>
    </row>
    <row r="64" spans="1:4">
      <c r="A64" s="19"/>
      <c r="B64" s="20"/>
      <c r="C64" s="20"/>
      <c r="D64" s="20"/>
    </row>
    <row r="65" spans="1:4">
      <c r="A65" s="19"/>
      <c r="B65" s="20"/>
      <c r="C65" s="20"/>
      <c r="D65" s="20"/>
    </row>
    <row r="66" spans="1:4">
      <c r="A66" s="19"/>
      <c r="B66" s="20"/>
      <c r="C66" s="20"/>
      <c r="D66" s="20"/>
    </row>
    <row r="67" spans="1:4">
      <c r="A67" s="19"/>
      <c r="B67" s="20"/>
      <c r="C67" s="20"/>
      <c r="D67" s="20"/>
    </row>
    <row r="68" spans="1:4">
      <c r="A68" s="19"/>
      <c r="B68" s="20"/>
      <c r="C68" s="20"/>
      <c r="D68" s="20"/>
    </row>
    <row r="69" spans="1:4">
      <c r="A69" s="19"/>
      <c r="B69" s="20"/>
      <c r="C69" s="20"/>
      <c r="D69" s="20"/>
    </row>
    <row r="70" spans="1:4">
      <c r="A70" s="19"/>
      <c r="B70" s="20"/>
      <c r="C70" s="20"/>
      <c r="D70" s="20"/>
    </row>
    <row r="71" spans="1:4">
      <c r="A71" s="19"/>
      <c r="B71" s="20"/>
      <c r="C71" s="20"/>
      <c r="D71" s="20"/>
    </row>
    <row r="72" spans="1:4">
      <c r="A72" s="19"/>
      <c r="B72" s="20"/>
      <c r="C72" s="20"/>
      <c r="D72" s="20"/>
    </row>
    <row r="73" spans="1:4">
      <c r="A73" s="19"/>
      <c r="B73" s="20"/>
      <c r="C73" s="20"/>
      <c r="D73" s="20"/>
    </row>
    <row r="74" spans="1:4">
      <c r="A74" s="19"/>
      <c r="B74" s="20"/>
      <c r="C74" s="20"/>
      <c r="D74" s="20"/>
    </row>
    <row r="75" spans="1:4">
      <c r="A75" s="19"/>
      <c r="B75" s="20"/>
      <c r="C75" s="20"/>
      <c r="D75" s="20"/>
    </row>
    <row r="76" spans="1:4">
      <c r="A76" s="19"/>
      <c r="B76" s="20"/>
      <c r="C76" s="20"/>
      <c r="D76" s="20"/>
    </row>
    <row r="77" spans="1:4">
      <c r="A77" s="19"/>
      <c r="B77" s="20"/>
      <c r="C77" s="20"/>
      <c r="D77" s="20"/>
    </row>
    <row r="78" spans="1:4">
      <c r="A78" s="19"/>
      <c r="B78" s="20"/>
      <c r="C78" s="20"/>
      <c r="D78" s="20"/>
    </row>
    <row r="79" spans="1:4">
      <c r="A79" s="32"/>
      <c r="B79" s="20"/>
      <c r="C79" s="20"/>
      <c r="D79" s="20"/>
    </row>
    <row r="80" spans="1:4">
      <c r="A80" s="32"/>
      <c r="B80" s="20"/>
      <c r="C80" s="20"/>
      <c r="D80" s="20"/>
    </row>
    <row r="81" spans="1:4">
      <c r="A81" s="33"/>
      <c r="B81" s="20"/>
      <c r="C81" s="20"/>
      <c r="D81" s="20"/>
    </row>
    <row r="82" spans="1:4">
      <c r="A82" s="19"/>
      <c r="B82" s="20"/>
      <c r="C82" s="20"/>
      <c r="D82" s="20"/>
    </row>
    <row r="83" spans="1:4">
      <c r="A83" s="19"/>
      <c r="B83" s="20"/>
      <c r="C83" s="20"/>
      <c r="D83" s="20"/>
    </row>
    <row r="84" spans="1:4">
      <c r="A84" s="19"/>
      <c r="B84" s="20"/>
      <c r="C84" s="20"/>
      <c r="D84" s="20"/>
    </row>
    <row r="85" spans="1:4">
      <c r="A85" s="19"/>
      <c r="B85" s="20"/>
      <c r="C85" s="20"/>
      <c r="D85" s="20"/>
    </row>
    <row r="86" spans="1:4">
      <c r="A86" s="19"/>
      <c r="B86" s="20"/>
      <c r="C86" s="20"/>
      <c r="D86" s="20"/>
    </row>
    <row r="87" spans="1:4">
      <c r="A87" s="19"/>
      <c r="B87" s="20"/>
      <c r="C87" s="20"/>
      <c r="D87" s="20"/>
    </row>
    <row r="88" spans="1:4">
      <c r="A88" s="19"/>
      <c r="B88" s="20"/>
      <c r="C88" s="20"/>
      <c r="D88" s="20"/>
    </row>
    <row r="89" spans="1:4">
      <c r="A89" s="19"/>
      <c r="B89" s="20"/>
      <c r="C89" s="20"/>
      <c r="D89" s="20"/>
    </row>
    <row r="90" spans="1:4">
      <c r="A90" s="19"/>
      <c r="B90" s="20"/>
      <c r="C90" s="20"/>
      <c r="D90" s="20"/>
    </row>
    <row r="91" spans="1:4">
      <c r="A91" s="19"/>
      <c r="B91" s="20"/>
      <c r="C91" s="20"/>
      <c r="D91" s="20"/>
    </row>
    <row r="92" spans="1:4">
      <c r="A92" s="19"/>
      <c r="B92" s="20"/>
      <c r="C92" s="20"/>
      <c r="D92" s="20"/>
    </row>
    <row r="93" spans="1:4">
      <c r="A93" s="19"/>
      <c r="B93" s="20"/>
      <c r="C93" s="20"/>
      <c r="D93" s="20"/>
    </row>
    <row r="94" spans="1:4">
      <c r="A94" s="19"/>
      <c r="B94" s="20"/>
      <c r="C94" s="20"/>
      <c r="D94" s="20"/>
    </row>
    <row r="95" spans="1:4">
      <c r="A95" s="19"/>
      <c r="B95" s="20"/>
      <c r="C95" s="20"/>
      <c r="D95" s="20"/>
    </row>
    <row r="96" spans="1:4">
      <c r="A96" s="19"/>
      <c r="B96" s="20"/>
      <c r="C96" s="20"/>
      <c r="D96" s="20"/>
    </row>
    <row r="97" spans="1:4">
      <c r="A97" s="19"/>
      <c r="B97" s="20"/>
      <c r="C97" s="20"/>
      <c r="D97" s="20"/>
    </row>
    <row r="98" spans="1:4">
      <c r="A98" s="19"/>
      <c r="B98" s="20"/>
      <c r="C98" s="20"/>
      <c r="D98" s="20"/>
    </row>
    <row r="99" spans="1:4">
      <c r="A99" s="19"/>
      <c r="B99" s="20"/>
      <c r="C99" s="20"/>
      <c r="D99" s="20"/>
    </row>
    <row r="100" spans="1:4">
      <c r="A100" s="19"/>
      <c r="B100" s="20"/>
      <c r="C100" s="20"/>
      <c r="D100" s="20"/>
    </row>
    <row r="101" spans="1:4">
      <c r="A101" s="19"/>
      <c r="B101" s="20"/>
      <c r="C101" s="20"/>
      <c r="D101" s="20"/>
    </row>
    <row r="102" spans="1:4">
      <c r="A102" s="19"/>
      <c r="B102" s="20"/>
      <c r="C102" s="20"/>
      <c r="D102" s="20"/>
    </row>
    <row r="103" spans="1:4">
      <c r="A103" s="19"/>
      <c r="B103" s="20"/>
      <c r="C103" s="20"/>
      <c r="D103" s="20"/>
    </row>
    <row r="104" spans="1:4">
      <c r="A104" s="19"/>
      <c r="B104" s="20"/>
      <c r="C104" s="20"/>
      <c r="D104" s="20"/>
    </row>
    <row r="105" spans="1:4">
      <c r="A105" s="19"/>
      <c r="B105" s="20"/>
      <c r="C105" s="20"/>
      <c r="D105" s="20"/>
    </row>
  </sheetData>
  <mergeCells count="4">
    <mergeCell ref="A1:D1"/>
    <mergeCell ref="A2:D2"/>
    <mergeCell ref="A6:D6"/>
    <mergeCell ref="A15:D15"/>
  </mergeCells>
  <phoneticPr fontId="8" type="noConversion"/>
  <pageMargins left="0.78740157480314965" right="0.59055118110236227" top="0.78740157480314965" bottom="0.4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B13" sqref="B13:B15"/>
    </sheetView>
  </sheetViews>
  <sheetFormatPr defaultColWidth="9.140625" defaultRowHeight="15.75"/>
  <cols>
    <col min="1" max="1" width="5.28515625" style="4" customWidth="1"/>
    <col min="2" max="2" width="57.85546875" style="4" customWidth="1"/>
    <col min="3" max="3" width="28.42578125" style="4" customWidth="1"/>
    <col min="4" max="16384" width="9.140625" style="4"/>
  </cols>
  <sheetData>
    <row r="1" spans="1:4" ht="18.75">
      <c r="A1" s="56" t="s">
        <v>28</v>
      </c>
      <c r="B1" s="56"/>
      <c r="C1" s="56"/>
    </row>
    <row r="2" spans="1:4" ht="18.75">
      <c r="A2" s="57" t="s">
        <v>29</v>
      </c>
      <c r="B2" s="57"/>
      <c r="C2" s="57"/>
    </row>
    <row r="3" spans="1:4" ht="18.75">
      <c r="A3" s="57" t="s">
        <v>30</v>
      </c>
      <c r="B3" s="57"/>
      <c r="C3" s="57"/>
    </row>
    <row r="4" spans="1:4" s="42" customFormat="1" ht="18.75">
      <c r="A4" s="56" t="s">
        <v>54</v>
      </c>
      <c r="B4" s="56"/>
      <c r="C4" s="56"/>
    </row>
    <row r="5" spans="1:4" ht="18.75">
      <c r="A5" s="3"/>
      <c r="B5" s="3"/>
      <c r="C5" s="3"/>
    </row>
    <row r="6" spans="1:4">
      <c r="A6" s="34"/>
      <c r="C6" s="5" t="s">
        <v>34</v>
      </c>
    </row>
    <row r="7" spans="1:4">
      <c r="A7" s="31"/>
      <c r="B7" s="6" t="s">
        <v>25</v>
      </c>
      <c r="C7" s="43" t="s">
        <v>31</v>
      </c>
    </row>
    <row r="8" spans="1:4">
      <c r="A8" s="35"/>
      <c r="B8" s="7">
        <v>2</v>
      </c>
      <c r="C8" s="7">
        <v>3</v>
      </c>
    </row>
    <row r="9" spans="1:4" ht="47.25">
      <c r="A9" s="29"/>
      <c r="B9" s="9" t="s">
        <v>35</v>
      </c>
      <c r="C9" s="6">
        <v>4</v>
      </c>
    </row>
    <row r="10" spans="1:4" ht="47.25">
      <c r="A10" s="29"/>
      <c r="B10" s="9" t="s">
        <v>36</v>
      </c>
      <c r="C10" s="44">
        <v>1173.5</v>
      </c>
    </row>
    <row r="11" spans="1:4">
      <c r="A11" s="29"/>
      <c r="B11" s="30"/>
      <c r="C11" s="31"/>
    </row>
    <row r="12" spans="1:4">
      <c r="A12" s="29"/>
      <c r="B12" s="30"/>
      <c r="C12" s="31"/>
    </row>
    <row r="13" spans="1:4" ht="15.75" customHeight="1">
      <c r="A13" s="36"/>
      <c r="B13" s="55" t="s">
        <v>49</v>
      </c>
      <c r="C13" s="28" t="s">
        <v>38</v>
      </c>
      <c r="D13" s="28"/>
    </row>
    <row r="14" spans="1:4">
      <c r="A14" s="36"/>
      <c r="B14" s="55"/>
      <c r="C14" s="54" t="s">
        <v>50</v>
      </c>
      <c r="D14" s="23"/>
    </row>
    <row r="15" spans="1:4" ht="21.75" customHeight="1">
      <c r="A15" s="36"/>
      <c r="B15" s="55"/>
      <c r="C15" s="54"/>
      <c r="D15" s="23"/>
    </row>
    <row r="16" spans="1:4" ht="15.75" hidden="1" customHeight="1">
      <c r="A16" s="36"/>
      <c r="B16" s="36"/>
      <c r="C16" s="23"/>
      <c r="D16" s="23"/>
    </row>
    <row r="17" spans="2:2">
      <c r="B17" s="42"/>
    </row>
    <row r="33" spans="1:2">
      <c r="A33" s="37"/>
    </row>
    <row r="34" spans="1:2" s="37" customFormat="1" ht="11.25"/>
    <row r="35" spans="1:2">
      <c r="B35" s="32"/>
    </row>
    <row r="36" spans="1:2">
      <c r="B36" s="32"/>
    </row>
  </sheetData>
  <mergeCells count="6">
    <mergeCell ref="C14:C15"/>
    <mergeCell ref="B13:B15"/>
    <mergeCell ref="A1:C1"/>
    <mergeCell ref="A2:C2"/>
    <mergeCell ref="A3:C3"/>
    <mergeCell ref="A4:C4"/>
  </mergeCells>
  <phoneticPr fontId="8" type="noConversion"/>
  <pageMargins left="0.75" right="0.41" top="1" bottom="0.3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Кононова Л</dc:creator>
  <cp:lastModifiedBy>Пользователь Windows</cp:lastModifiedBy>
  <cp:lastPrinted>2020-04-29T05:01:40Z</cp:lastPrinted>
  <dcterms:created xsi:type="dcterms:W3CDTF">2011-04-05T02:30:35Z</dcterms:created>
  <dcterms:modified xsi:type="dcterms:W3CDTF">2022-10-13T03:46:55Z</dcterms:modified>
</cp:coreProperties>
</file>